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emailarizona.sharepoint.com/sites/RMS-Core/Shared Documents/General/AutoCad Shared/PlanReview Queue/Plan review submittals/"/>
    </mc:Choice>
  </mc:AlternateContent>
  <xr:revisionPtr revIDLastSave="16" documentId="8_{799F77DB-58A2-4F39-A248-7610F6B2FA13}" xr6:coauthVersionLast="47" xr6:coauthVersionMax="47" xr10:uidLastSave="{03153AEA-1DB2-4038-AB37-AF5E54C4B132}"/>
  <bookViews>
    <workbookView xWindow="-110" yWindow="-110" windowWidth="22180" windowHeight="141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1" l="1"/>
  <c r="N4" i="1"/>
  <c r="N76" i="1" l="1"/>
  <c r="N17" i="1"/>
  <c r="N18" i="1"/>
  <c r="N75" i="1"/>
  <c r="N73" i="1"/>
  <c r="N72" i="1"/>
  <c r="N71" i="1"/>
  <c r="N69" i="1"/>
  <c r="N66" i="1"/>
  <c r="N68" i="1"/>
  <c r="N67" i="1"/>
  <c r="N65" i="1"/>
  <c r="N64" i="1"/>
  <c r="N63" i="1"/>
  <c r="N62" i="1"/>
  <c r="N61" i="1"/>
  <c r="N60" i="1"/>
  <c r="N59" i="1"/>
  <c r="N58" i="1"/>
  <c r="N56" i="1"/>
  <c r="N55" i="1"/>
  <c r="N54" i="1"/>
  <c r="N53" i="1"/>
  <c r="N52" i="1"/>
  <c r="N51" i="1"/>
  <c r="N49" i="1"/>
  <c r="N48" i="1"/>
  <c r="N47" i="1"/>
  <c r="N46" i="1"/>
  <c r="N44" i="1"/>
  <c r="N43" i="1"/>
  <c r="N42" i="1"/>
  <c r="N40" i="1"/>
  <c r="N39" i="1"/>
  <c r="N36" i="1"/>
  <c r="N32" i="1"/>
  <c r="N31" i="1"/>
  <c r="N30" i="1"/>
  <c r="N29" i="1"/>
  <c r="N28" i="1"/>
  <c r="N27" i="1"/>
  <c r="N25" i="1"/>
  <c r="N24" i="1"/>
  <c r="N23" i="1"/>
  <c r="N21" i="1"/>
  <c r="N20" i="1"/>
  <c r="N16" i="1"/>
  <c r="N8" i="1"/>
  <c r="N7" i="1"/>
  <c r="N6" i="1"/>
  <c r="N5" i="1"/>
  <c r="N33" i="1" l="1"/>
  <c r="N80" i="1" s="1"/>
</calcChain>
</file>

<file path=xl/sharedStrings.xml><?xml version="1.0" encoding="utf-8"?>
<sst xmlns="http://schemas.openxmlformats.org/spreadsheetml/2006/main" count="138" uniqueCount="96">
  <si>
    <t>Amount ($)</t>
  </si>
  <si>
    <t>Quantity</t>
  </si>
  <si>
    <t>Subtotal</t>
  </si>
  <si>
    <t>PLAN SUBMISSION AND PERMIT ISSUANCE FEES</t>
  </si>
  <si>
    <t>a</t>
  </si>
  <si>
    <t>Plan fee submittal</t>
  </si>
  <si>
    <t>b</t>
  </si>
  <si>
    <t>Administrative Fee for each permit</t>
  </si>
  <si>
    <t>c</t>
  </si>
  <si>
    <t>Permit Renewal in which the Permit has not been Expired/Cancelled/Finalized</t>
  </si>
  <si>
    <t>d</t>
  </si>
  <si>
    <t xml:space="preserve">Resubmittal resulting from a correction notice or letter </t>
  </si>
  <si>
    <t>e</t>
  </si>
  <si>
    <t>Addendum - owner initiated change after permit issued</t>
  </si>
  <si>
    <t>OPERATING WITHOUT A PERMIT WILL RESULT IN A FEE THAT IS THE 300% OF THE REQUIRED PERMIT FEE</t>
  </si>
  <si>
    <t>EXPIRED PERMITS</t>
  </si>
  <si>
    <t>On work, suspensed, abandoned for 180 days with:</t>
  </si>
  <si>
    <t xml:space="preserve">No changes to original approved construction
Fee 1/2 the amount required for new permit for such work with changes to original and approved construction plans
Fee is amount required for new permit for such work on work suspended/abandoned more than 1 year
Resubmitted is required </t>
  </si>
  <si>
    <t>PLAN REVIEW FEES</t>
  </si>
  <si>
    <t>GENERAL CONSTRUCTION</t>
  </si>
  <si>
    <t>Less than 10000 sqft (permit still required)</t>
  </si>
  <si>
    <t>10000-50000 sqft</t>
  </si>
  <si>
    <t>Each additional 50,000 sqft/fraction there of</t>
  </si>
  <si>
    <t>EXTINGUISING SYSTEMS (CLEAN AGENTS, HALON, DRY CHEMICALS AND CARBON DIOXIDE AND OTHERS) - INSTALLATION/MODIFICATION</t>
  </si>
  <si>
    <t>1-5,000 sqft</t>
  </si>
  <si>
    <t>Each additional 5,000 sqft or portion thereof</t>
  </si>
  <si>
    <t>HOOD EXTINGUISHING SYSTEMS - AUTOMATIC</t>
  </si>
  <si>
    <t>Hood system - single system</t>
  </si>
  <si>
    <t>Each additional</t>
  </si>
  <si>
    <t>Automatic hood system - per each system modification</t>
  </si>
  <si>
    <t>FIRE ALARM SYSTEMS</t>
  </si>
  <si>
    <t>New/additional - Up to 1,000 sqft</t>
  </si>
  <si>
    <t>New/additional- 1,001-2,000 sqft</t>
  </si>
  <si>
    <t>New/additional- 2,001-10,000 sqft</t>
  </si>
  <si>
    <t>New/additional- 10,001-50,000 sqft</t>
  </si>
  <si>
    <t>Each new/additional 50,000 sqft or portion thereof</t>
  </si>
  <si>
    <t>f</t>
  </si>
  <si>
    <t xml:space="preserve">Each story above/below ground level </t>
  </si>
  <si>
    <t xml:space="preserve">Area detection throughout - 50% increase fee </t>
  </si>
  <si>
    <t>If True, Please Type YES in Quantity Line - will auto calculate</t>
  </si>
  <si>
    <t>TENANT IMPROVEMENT - ALARM MODIFICATIONS</t>
  </si>
  <si>
    <t>1 - 20 Devices</t>
  </si>
  <si>
    <t>21+ Devices - new installation fee of 1-1,000 sqft (see above)</t>
  </si>
  <si>
    <t>Additionally, if panel is moved at all, it will be treated as a new installation fee of 1-1,000 (see above)</t>
  </si>
  <si>
    <t>FIRE LINE-UNDERGROUND AND HYDRANTS (NEW INSTALLATION OR MODIFICATION)</t>
  </si>
  <si>
    <t>New - Up to 500 lineal feet</t>
  </si>
  <si>
    <t>Each additional or portion of 500 feet</t>
  </si>
  <si>
    <t>FIRE PUMPS</t>
  </si>
  <si>
    <t>New installation - single pump</t>
  </si>
  <si>
    <t>Each additional pump</t>
  </si>
  <si>
    <t>Fire pump modification - per pump</t>
  </si>
  <si>
    <t>FIRE SPRINKLER SYSTEMS</t>
  </si>
  <si>
    <t>Automatic sprinkler systems - New/Additional less than 10,000 sqft</t>
  </si>
  <si>
    <t>New/Additional 10,000 - 50,000 sqft</t>
  </si>
  <si>
    <t>Each new/additional 50,000 sqft/fraction thereof</t>
  </si>
  <si>
    <t>Each story above/below ground level</t>
  </si>
  <si>
    <t xml:space="preserve">Automatic Sprinkler Modification </t>
  </si>
  <si>
    <t>1-20 Heads</t>
  </si>
  <si>
    <t>21-50 Heads</t>
  </si>
  <si>
    <t>51-100 Heads</t>
  </si>
  <si>
    <t>101-500 Heads</t>
  </si>
  <si>
    <t>Each additional 100 Heads</t>
  </si>
  <si>
    <t>Each story above/below ground ground level</t>
  </si>
  <si>
    <t>MISCELLANEOUS PERMITS</t>
  </si>
  <si>
    <t>Underground Liquid Fuel storage - per tank</t>
  </si>
  <si>
    <t>Above ground liquid fuel storage - per tank</t>
  </si>
  <si>
    <t>Liquified petroleum (LPG) - per tank above/below</t>
  </si>
  <si>
    <t>Compressed Gasses</t>
  </si>
  <si>
    <t>Cryogens</t>
  </si>
  <si>
    <t>Hydrogen fuel cells</t>
  </si>
  <si>
    <t xml:space="preserve">g </t>
  </si>
  <si>
    <t>Pyrotechnics - Per site</t>
  </si>
  <si>
    <t xml:space="preserve">h </t>
  </si>
  <si>
    <t>Explosives or blasting storage</t>
  </si>
  <si>
    <t>i</t>
  </si>
  <si>
    <t>Fairs and trade shows</t>
  </si>
  <si>
    <t>j</t>
  </si>
  <si>
    <t>Special Event Tent - Per tent</t>
  </si>
  <si>
    <t>k</t>
  </si>
  <si>
    <t>Fuel dispensers - New or modification</t>
  </si>
  <si>
    <t>l</t>
  </si>
  <si>
    <t>Tire storage</t>
  </si>
  <si>
    <t>STANDPIPES</t>
  </si>
  <si>
    <t>New installation - up to 4</t>
  </si>
  <si>
    <t>Each additional 4</t>
  </si>
  <si>
    <t>Modification</t>
  </si>
  <si>
    <t>INSPECTION FEE</t>
  </si>
  <si>
    <t>Reinspection fees will be assessed on an hourly basis</t>
  </si>
  <si>
    <t>Minimum 1-hour change per resinspection</t>
  </si>
  <si>
    <t>Requested Inspection (per hour)</t>
  </si>
  <si>
    <t>Failing to cancel a scheduled inspection or resinpection, or not being prepared for a scheduled inspection/reinspection will result in a minimum reinspection charge, which includes round trip travel time to the site.</t>
  </si>
  <si>
    <t>* Hours on site limited to 8 hours</t>
  </si>
  <si>
    <t>Reference Service Request #:</t>
  </si>
  <si>
    <t>2026 EHS Building Permit and Inspection Fee Schedule</t>
  </si>
  <si>
    <t>Project Manager:</t>
  </si>
  <si>
    <t>Internal billing Account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</si>
</sst>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1" fontId="2" fillId="0" borderId="1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/>
    <xf numFmtId="0" fontId="3" fillId="0" borderId="1" xfId="0" applyFont="1" applyBorder="1"/>
    <xf numFmtId="164" fontId="2" fillId="0" borderId="0" xfId="0" applyNumberFormat="1" applyFont="1" applyAlignment="1">
      <alignment horizontal="left"/>
    </xf>
    <xf numFmtId="165" fontId="2" fillId="0" borderId="5" xfId="0" applyNumberFormat="1" applyFont="1" applyBorder="1" applyAlignment="1">
      <alignment horizontal="center"/>
    </xf>
    <xf numFmtId="0" fontId="2" fillId="0" borderId="5" xfId="0" applyFont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48576"/>
  <sheetViews>
    <sheetView tabSelected="1" topLeftCell="A70" zoomScale="85" zoomScaleNormal="85" workbookViewId="0">
      <selection activeCell="C79" sqref="C79:K79"/>
    </sheetView>
  </sheetViews>
  <sheetFormatPr defaultColWidth="8.81640625" defaultRowHeight="18.5" x14ac:dyDescent="0.45"/>
  <cols>
    <col min="1" max="1" width="4.26953125" style="4" customWidth="1"/>
    <col min="2" max="2" width="3.1796875" style="4" customWidth="1"/>
    <col min="3" max="11" width="17.453125" style="4" customWidth="1"/>
    <col min="12" max="12" width="14.453125" style="3" bestFit="1" customWidth="1"/>
    <col min="13" max="13" width="11.453125" style="3" bestFit="1" customWidth="1"/>
    <col min="14" max="14" width="11" style="14" bestFit="1" customWidth="1"/>
    <col min="15" max="15" width="17.453125" style="3" customWidth="1"/>
    <col min="16" max="16" width="8.81640625" style="4"/>
    <col min="17" max="17" width="9.81640625" style="4" bestFit="1" customWidth="1"/>
    <col min="18" max="16384" width="8.81640625" style="4"/>
  </cols>
  <sheetData>
    <row r="1" spans="1:21" ht="28.5" x14ac:dyDescent="0.65">
      <c r="A1" s="1"/>
      <c r="B1" s="35" t="s">
        <v>93</v>
      </c>
      <c r="C1" s="36"/>
      <c r="D1" s="36"/>
      <c r="E1" s="36"/>
      <c r="F1" s="36"/>
      <c r="G1" s="36"/>
      <c r="H1" s="36"/>
      <c r="I1" s="36"/>
      <c r="J1" s="36"/>
      <c r="K1" s="37"/>
      <c r="L1" s="2"/>
      <c r="M1" s="2"/>
      <c r="N1" s="1"/>
    </row>
    <row r="2" spans="1:21" x14ac:dyDescent="0.45">
      <c r="A2" s="1"/>
      <c r="B2" s="29"/>
      <c r="C2" s="30"/>
      <c r="D2" s="30"/>
      <c r="E2" s="30"/>
      <c r="F2" s="30"/>
      <c r="G2" s="30"/>
      <c r="H2" s="30"/>
      <c r="I2" s="30"/>
      <c r="J2" s="30"/>
      <c r="K2" s="31"/>
      <c r="L2" s="5" t="s">
        <v>0</v>
      </c>
      <c r="M2" s="5" t="s">
        <v>1</v>
      </c>
      <c r="N2" s="5" t="s">
        <v>2</v>
      </c>
    </row>
    <row r="3" spans="1:21" x14ac:dyDescent="0.45">
      <c r="A3" s="17">
        <v>1</v>
      </c>
      <c r="B3" s="20" t="s">
        <v>3</v>
      </c>
      <c r="C3" s="21"/>
      <c r="D3" s="21"/>
      <c r="E3" s="21"/>
      <c r="F3" s="21"/>
      <c r="G3" s="21"/>
      <c r="H3" s="21"/>
      <c r="I3" s="21"/>
      <c r="J3" s="21"/>
      <c r="K3" s="21"/>
      <c r="L3" s="2"/>
      <c r="M3" s="2"/>
      <c r="N3" s="1"/>
      <c r="O3" s="6"/>
      <c r="P3" s="7"/>
      <c r="Q3" s="7"/>
      <c r="R3" s="7"/>
      <c r="S3" s="7"/>
      <c r="T3" s="7"/>
    </row>
    <row r="4" spans="1:21" x14ac:dyDescent="0.45">
      <c r="A4" s="17"/>
      <c r="B4" s="1" t="s">
        <v>4</v>
      </c>
      <c r="C4" s="21" t="s">
        <v>5</v>
      </c>
      <c r="D4" s="21"/>
      <c r="E4" s="21"/>
      <c r="F4" s="21"/>
      <c r="G4" s="21"/>
      <c r="H4" s="21"/>
      <c r="I4" s="21"/>
      <c r="J4" s="21"/>
      <c r="K4" s="21"/>
      <c r="L4" s="2">
        <v>225</v>
      </c>
      <c r="M4" s="2">
        <v>0</v>
      </c>
      <c r="N4" s="8">
        <f>L4*M4</f>
        <v>0</v>
      </c>
      <c r="O4" s="9"/>
      <c r="P4" s="6"/>
      <c r="Q4" s="10"/>
      <c r="R4" s="7"/>
      <c r="S4" s="7"/>
      <c r="T4" s="7"/>
    </row>
    <row r="5" spans="1:21" x14ac:dyDescent="0.45">
      <c r="A5" s="17"/>
      <c r="B5" s="1" t="s">
        <v>6</v>
      </c>
      <c r="C5" s="21" t="s">
        <v>7</v>
      </c>
      <c r="D5" s="21"/>
      <c r="E5" s="21"/>
      <c r="F5" s="21"/>
      <c r="G5" s="21"/>
      <c r="H5" s="21"/>
      <c r="I5" s="21"/>
      <c r="J5" s="21"/>
      <c r="K5" s="21"/>
      <c r="L5" s="2">
        <v>35</v>
      </c>
      <c r="M5" s="2">
        <v>0</v>
      </c>
      <c r="N5" s="8">
        <f>L5*M5</f>
        <v>0</v>
      </c>
      <c r="O5" s="9"/>
      <c r="P5" s="6"/>
      <c r="Q5" s="7"/>
      <c r="R5" s="7"/>
      <c r="S5" s="7"/>
      <c r="T5" s="7"/>
    </row>
    <row r="6" spans="1:21" x14ac:dyDescent="0.45">
      <c r="A6" s="17"/>
      <c r="B6" s="1" t="s">
        <v>8</v>
      </c>
      <c r="C6" s="21" t="s">
        <v>9</v>
      </c>
      <c r="D6" s="21"/>
      <c r="E6" s="21"/>
      <c r="F6" s="21"/>
      <c r="G6" s="21"/>
      <c r="H6" s="21"/>
      <c r="I6" s="21"/>
      <c r="J6" s="21"/>
      <c r="K6" s="21"/>
      <c r="L6" s="2">
        <v>35</v>
      </c>
      <c r="M6" s="2">
        <v>0</v>
      </c>
      <c r="N6" s="8">
        <f>L6*M6</f>
        <v>0</v>
      </c>
      <c r="O6" s="6"/>
      <c r="P6" s="7"/>
      <c r="Q6" s="7"/>
      <c r="R6" s="7"/>
      <c r="S6" s="7"/>
      <c r="T6" s="7"/>
    </row>
    <row r="7" spans="1:21" x14ac:dyDescent="0.45">
      <c r="A7" s="17"/>
      <c r="B7" s="1" t="s">
        <v>10</v>
      </c>
      <c r="C7" s="21" t="s">
        <v>11</v>
      </c>
      <c r="D7" s="21"/>
      <c r="E7" s="21"/>
      <c r="F7" s="21"/>
      <c r="G7" s="21"/>
      <c r="H7" s="21"/>
      <c r="I7" s="21"/>
      <c r="J7" s="21"/>
      <c r="K7" s="21"/>
      <c r="L7" s="2">
        <v>100</v>
      </c>
      <c r="M7" s="2">
        <v>0</v>
      </c>
      <c r="N7" s="8">
        <f>L7*M7</f>
        <v>0</v>
      </c>
      <c r="O7" s="6"/>
      <c r="P7" s="7"/>
      <c r="Q7" s="7"/>
      <c r="R7" s="7"/>
      <c r="S7" s="7"/>
      <c r="T7" s="7"/>
      <c r="U7" s="7"/>
    </row>
    <row r="8" spans="1:21" x14ac:dyDescent="0.45">
      <c r="A8" s="17"/>
      <c r="B8" s="1" t="s">
        <v>12</v>
      </c>
      <c r="C8" s="21" t="s">
        <v>13</v>
      </c>
      <c r="D8" s="21"/>
      <c r="E8" s="21"/>
      <c r="F8" s="21"/>
      <c r="G8" s="21"/>
      <c r="H8" s="21"/>
      <c r="I8" s="21"/>
      <c r="J8" s="21"/>
      <c r="K8" s="21"/>
      <c r="L8" s="2">
        <v>100</v>
      </c>
      <c r="M8" s="2">
        <v>0</v>
      </c>
      <c r="N8" s="8">
        <f>L8*M8</f>
        <v>0</v>
      </c>
      <c r="O8" s="7"/>
      <c r="P8" s="7"/>
      <c r="R8" s="7"/>
      <c r="S8" s="7"/>
      <c r="T8" s="7"/>
    </row>
    <row r="9" spans="1:21" x14ac:dyDescent="0.45">
      <c r="A9" s="17"/>
      <c r="B9" s="29"/>
      <c r="C9" s="30"/>
      <c r="D9" s="30"/>
      <c r="E9" s="30"/>
      <c r="F9" s="30"/>
      <c r="G9" s="30"/>
      <c r="H9" s="30"/>
      <c r="I9" s="30"/>
      <c r="J9" s="30"/>
      <c r="K9" s="31"/>
      <c r="L9" s="2"/>
      <c r="M9" s="2"/>
      <c r="N9" s="8"/>
      <c r="O9" s="7"/>
      <c r="P9" s="7"/>
      <c r="R9" s="7"/>
      <c r="S9" s="7"/>
      <c r="T9" s="7"/>
    </row>
    <row r="10" spans="1:21" ht="18.75" customHeight="1" x14ac:dyDescent="0.45">
      <c r="A10" s="18">
        <v>2</v>
      </c>
      <c r="B10" s="26" t="s">
        <v>14</v>
      </c>
      <c r="C10" s="27"/>
      <c r="D10" s="27"/>
      <c r="E10" s="27"/>
      <c r="F10" s="27"/>
      <c r="G10" s="27"/>
      <c r="H10" s="27"/>
      <c r="I10" s="27"/>
      <c r="J10" s="27"/>
      <c r="K10" s="27"/>
      <c r="L10" s="2"/>
      <c r="M10" s="2"/>
      <c r="N10" s="1"/>
      <c r="O10" s="6"/>
      <c r="P10" s="7"/>
      <c r="Q10" s="7"/>
      <c r="R10" s="7"/>
      <c r="S10" s="7"/>
      <c r="T10" s="7"/>
    </row>
    <row r="11" spans="1:21" x14ac:dyDescent="0.45">
      <c r="A11" s="17"/>
      <c r="B11" s="32" t="s">
        <v>15</v>
      </c>
      <c r="C11" s="33"/>
      <c r="D11" s="33"/>
      <c r="E11" s="33"/>
      <c r="F11" s="33"/>
      <c r="G11" s="33"/>
      <c r="H11" s="33"/>
      <c r="I11" s="33"/>
      <c r="J11" s="33"/>
      <c r="K11" s="34"/>
      <c r="L11" s="2"/>
      <c r="M11" s="2"/>
      <c r="N11" s="1"/>
      <c r="O11" s="6"/>
      <c r="P11" s="7"/>
      <c r="Q11" s="7"/>
      <c r="R11" s="7"/>
      <c r="S11" s="7"/>
      <c r="T11" s="7"/>
    </row>
    <row r="12" spans="1:21" x14ac:dyDescent="0.45">
      <c r="A12" s="17"/>
      <c r="B12" s="28" t="s">
        <v>16</v>
      </c>
      <c r="C12" s="28"/>
      <c r="D12" s="28"/>
      <c r="E12" s="28"/>
      <c r="F12" s="28"/>
      <c r="G12" s="28"/>
      <c r="H12" s="28"/>
      <c r="I12" s="28"/>
      <c r="J12" s="28"/>
      <c r="K12" s="28"/>
      <c r="L12" s="2"/>
      <c r="M12" s="2"/>
      <c r="N12" s="1"/>
      <c r="O12" s="6"/>
      <c r="P12" s="7"/>
      <c r="Q12" s="7"/>
      <c r="R12" s="7"/>
      <c r="S12" s="7"/>
      <c r="T12" s="7"/>
    </row>
    <row r="13" spans="1:21" ht="75.75" customHeight="1" x14ac:dyDescent="0.45">
      <c r="A13" s="17"/>
      <c r="B13" s="27" t="s">
        <v>17</v>
      </c>
      <c r="C13" s="27"/>
      <c r="D13" s="27"/>
      <c r="E13" s="27"/>
      <c r="F13" s="27"/>
      <c r="G13" s="27"/>
      <c r="H13" s="27"/>
      <c r="I13" s="27"/>
      <c r="J13" s="27"/>
      <c r="K13" s="27"/>
      <c r="L13" s="2"/>
      <c r="M13" s="2"/>
      <c r="N13" s="1"/>
      <c r="O13" s="6"/>
      <c r="P13" s="7"/>
      <c r="Q13" s="7"/>
      <c r="R13" s="7"/>
      <c r="S13" s="7"/>
      <c r="T13" s="7"/>
    </row>
    <row r="14" spans="1:21" x14ac:dyDescent="0.45">
      <c r="A14" s="17">
        <v>3</v>
      </c>
      <c r="B14" s="20" t="s">
        <v>18</v>
      </c>
      <c r="C14" s="20"/>
      <c r="D14" s="20"/>
      <c r="E14" s="20"/>
      <c r="F14" s="20"/>
      <c r="G14" s="20"/>
      <c r="H14" s="20"/>
      <c r="I14" s="20"/>
      <c r="J14" s="20"/>
      <c r="K14" s="20"/>
      <c r="L14" s="2"/>
      <c r="M14" s="2"/>
      <c r="N14" s="1"/>
      <c r="O14" s="6"/>
      <c r="P14" s="7"/>
      <c r="Q14" s="7"/>
      <c r="R14" s="7"/>
      <c r="S14" s="7"/>
      <c r="T14" s="7"/>
    </row>
    <row r="15" spans="1:21" x14ac:dyDescent="0.45">
      <c r="A15" s="17"/>
      <c r="B15" s="21" t="s">
        <v>19</v>
      </c>
      <c r="C15" s="21"/>
      <c r="D15" s="21"/>
      <c r="E15" s="21"/>
      <c r="F15" s="21"/>
      <c r="G15" s="21"/>
      <c r="H15" s="21"/>
      <c r="I15" s="21"/>
      <c r="J15" s="21"/>
      <c r="K15" s="21"/>
      <c r="L15" s="2"/>
      <c r="M15" s="2"/>
      <c r="N15" s="1"/>
      <c r="O15" s="6"/>
      <c r="P15" s="7"/>
      <c r="Q15" s="7"/>
      <c r="R15" s="7"/>
      <c r="S15" s="7"/>
      <c r="T15" s="7"/>
    </row>
    <row r="16" spans="1:21" x14ac:dyDescent="0.45">
      <c r="A16" s="17"/>
      <c r="B16" s="1" t="s">
        <v>4</v>
      </c>
      <c r="C16" s="21" t="s">
        <v>20</v>
      </c>
      <c r="D16" s="21"/>
      <c r="E16" s="21"/>
      <c r="F16" s="21"/>
      <c r="G16" s="21"/>
      <c r="H16" s="21"/>
      <c r="I16" s="21"/>
      <c r="J16" s="21"/>
      <c r="K16" s="21"/>
      <c r="L16" s="2">
        <v>0</v>
      </c>
      <c r="M16" s="2">
        <v>0</v>
      </c>
      <c r="N16" s="8">
        <f>L16*M16</f>
        <v>0</v>
      </c>
      <c r="O16" s="6"/>
      <c r="P16" s="7"/>
      <c r="Q16" s="7"/>
      <c r="R16" s="7"/>
      <c r="S16" s="7"/>
      <c r="T16" s="7"/>
    </row>
    <row r="17" spans="1:20" x14ac:dyDescent="0.45">
      <c r="A17" s="17"/>
      <c r="B17" s="1" t="s">
        <v>6</v>
      </c>
      <c r="C17" s="21" t="s">
        <v>21</v>
      </c>
      <c r="D17" s="21"/>
      <c r="E17" s="21"/>
      <c r="F17" s="21"/>
      <c r="G17" s="21"/>
      <c r="H17" s="21"/>
      <c r="I17" s="21"/>
      <c r="J17" s="21"/>
      <c r="K17" s="21"/>
      <c r="L17" s="2">
        <v>150</v>
      </c>
      <c r="M17" s="2">
        <v>0</v>
      </c>
      <c r="N17" s="8">
        <f>L17*M17</f>
        <v>0</v>
      </c>
      <c r="O17" s="6"/>
      <c r="P17" s="7"/>
      <c r="Q17" s="7"/>
      <c r="R17" s="7"/>
      <c r="S17" s="7"/>
      <c r="T17" s="7"/>
    </row>
    <row r="18" spans="1:20" x14ac:dyDescent="0.45">
      <c r="A18" s="17"/>
      <c r="B18" s="1" t="s">
        <v>8</v>
      </c>
      <c r="C18" s="21" t="s">
        <v>22</v>
      </c>
      <c r="D18" s="21"/>
      <c r="E18" s="21"/>
      <c r="F18" s="21"/>
      <c r="G18" s="21"/>
      <c r="H18" s="21"/>
      <c r="I18" s="21"/>
      <c r="J18" s="21"/>
      <c r="K18" s="21"/>
      <c r="L18" s="2">
        <v>300</v>
      </c>
      <c r="M18" s="2">
        <v>0</v>
      </c>
      <c r="N18" s="8">
        <f>L18*M18</f>
        <v>0</v>
      </c>
      <c r="O18" s="6"/>
      <c r="P18" s="7"/>
      <c r="Q18" s="7"/>
      <c r="R18" s="7"/>
      <c r="S18" s="7"/>
      <c r="T18" s="7"/>
    </row>
    <row r="19" spans="1:20" ht="18.75" customHeight="1" x14ac:dyDescent="0.45">
      <c r="A19" s="17">
        <v>4</v>
      </c>
      <c r="B19" s="25" t="s">
        <v>23</v>
      </c>
      <c r="C19" s="25"/>
      <c r="D19" s="25"/>
      <c r="E19" s="25"/>
      <c r="F19" s="25"/>
      <c r="G19" s="25"/>
      <c r="H19" s="25"/>
      <c r="I19" s="25"/>
      <c r="J19" s="25"/>
      <c r="K19" s="25"/>
      <c r="L19" s="2"/>
      <c r="M19" s="2"/>
      <c r="N19" s="1"/>
      <c r="O19" s="6"/>
      <c r="P19" s="7"/>
      <c r="Q19" s="7"/>
      <c r="R19" s="7"/>
      <c r="S19" s="7"/>
      <c r="T19" s="7"/>
    </row>
    <row r="20" spans="1:20" x14ac:dyDescent="0.45">
      <c r="A20" s="17"/>
      <c r="B20" s="1" t="s">
        <v>4</v>
      </c>
      <c r="C20" s="21" t="s">
        <v>24</v>
      </c>
      <c r="D20" s="21"/>
      <c r="E20" s="21"/>
      <c r="F20" s="21"/>
      <c r="G20" s="21"/>
      <c r="H20" s="21"/>
      <c r="I20" s="21"/>
      <c r="J20" s="21"/>
      <c r="K20" s="21"/>
      <c r="L20" s="2">
        <v>200</v>
      </c>
      <c r="M20" s="2">
        <v>0</v>
      </c>
      <c r="N20" s="8">
        <f>L20*M20</f>
        <v>0</v>
      </c>
      <c r="O20" s="6"/>
      <c r="P20" s="7"/>
      <c r="Q20" s="7"/>
      <c r="R20" s="7"/>
      <c r="S20" s="7"/>
      <c r="T20" s="7"/>
    </row>
    <row r="21" spans="1:20" x14ac:dyDescent="0.45">
      <c r="A21" s="17"/>
      <c r="B21" s="1" t="s">
        <v>6</v>
      </c>
      <c r="C21" s="21" t="s">
        <v>25</v>
      </c>
      <c r="D21" s="21"/>
      <c r="E21" s="21"/>
      <c r="F21" s="21"/>
      <c r="G21" s="21"/>
      <c r="H21" s="21"/>
      <c r="I21" s="21"/>
      <c r="J21" s="21"/>
      <c r="K21" s="21"/>
      <c r="L21" s="2">
        <v>50</v>
      </c>
      <c r="M21" s="2">
        <v>0</v>
      </c>
      <c r="N21" s="8">
        <f>L21*M21</f>
        <v>0</v>
      </c>
      <c r="O21" s="6"/>
      <c r="P21" s="7"/>
      <c r="Q21" s="7"/>
      <c r="R21" s="7"/>
      <c r="S21" s="7"/>
      <c r="T21" s="7"/>
    </row>
    <row r="22" spans="1:20" x14ac:dyDescent="0.45">
      <c r="A22" s="17">
        <v>5</v>
      </c>
      <c r="B22" s="20" t="s">
        <v>26</v>
      </c>
      <c r="C22" s="20"/>
      <c r="D22" s="20"/>
      <c r="E22" s="20"/>
      <c r="F22" s="20"/>
      <c r="G22" s="20"/>
      <c r="H22" s="20"/>
      <c r="I22" s="20"/>
      <c r="J22" s="20"/>
      <c r="K22" s="20"/>
      <c r="L22" s="2"/>
      <c r="M22" s="2"/>
      <c r="N22" s="1"/>
      <c r="O22" s="6"/>
      <c r="P22" s="7"/>
      <c r="Q22" s="7"/>
      <c r="R22" s="7"/>
      <c r="S22" s="7"/>
      <c r="T22" s="7"/>
    </row>
    <row r="23" spans="1:20" x14ac:dyDescent="0.45">
      <c r="A23" s="17"/>
      <c r="B23" s="1" t="s">
        <v>4</v>
      </c>
      <c r="C23" s="21" t="s">
        <v>27</v>
      </c>
      <c r="D23" s="21"/>
      <c r="E23" s="21"/>
      <c r="F23" s="21"/>
      <c r="G23" s="21"/>
      <c r="H23" s="21"/>
      <c r="I23" s="21"/>
      <c r="J23" s="21"/>
      <c r="K23" s="21"/>
      <c r="L23" s="2">
        <v>150</v>
      </c>
      <c r="M23" s="2">
        <v>0</v>
      </c>
      <c r="N23" s="8">
        <f>L23*M23</f>
        <v>0</v>
      </c>
      <c r="O23" s="6"/>
      <c r="P23" s="7"/>
      <c r="Q23" s="7"/>
      <c r="R23" s="7"/>
      <c r="S23" s="7"/>
      <c r="T23" s="7"/>
    </row>
    <row r="24" spans="1:20" x14ac:dyDescent="0.45">
      <c r="A24" s="17"/>
      <c r="B24" s="1" t="s">
        <v>6</v>
      </c>
      <c r="C24" s="21" t="s">
        <v>28</v>
      </c>
      <c r="D24" s="21"/>
      <c r="E24" s="21"/>
      <c r="F24" s="21"/>
      <c r="G24" s="21"/>
      <c r="H24" s="21"/>
      <c r="I24" s="21"/>
      <c r="J24" s="21"/>
      <c r="K24" s="21"/>
      <c r="L24" s="2">
        <v>150</v>
      </c>
      <c r="M24" s="2">
        <v>0</v>
      </c>
      <c r="N24" s="8">
        <f>L24*M24</f>
        <v>0</v>
      </c>
      <c r="O24" s="6"/>
      <c r="P24" s="7"/>
      <c r="Q24" s="7"/>
      <c r="R24" s="7"/>
      <c r="S24" s="7"/>
      <c r="T24" s="7"/>
    </row>
    <row r="25" spans="1:20" x14ac:dyDescent="0.45">
      <c r="A25" s="17"/>
      <c r="B25" s="1" t="s">
        <v>8</v>
      </c>
      <c r="C25" s="21" t="s">
        <v>29</v>
      </c>
      <c r="D25" s="21"/>
      <c r="E25" s="21"/>
      <c r="F25" s="21"/>
      <c r="G25" s="21"/>
      <c r="H25" s="21"/>
      <c r="I25" s="21"/>
      <c r="J25" s="21"/>
      <c r="K25" s="21"/>
      <c r="L25" s="2">
        <v>75</v>
      </c>
      <c r="M25" s="2">
        <v>0</v>
      </c>
      <c r="N25" s="8">
        <f>L25*M25</f>
        <v>0</v>
      </c>
      <c r="O25" s="6"/>
      <c r="P25" s="7"/>
      <c r="Q25" s="7"/>
      <c r="R25" s="7"/>
      <c r="S25" s="7"/>
      <c r="T25" s="7"/>
    </row>
    <row r="26" spans="1:20" x14ac:dyDescent="0.45">
      <c r="A26" s="17">
        <v>6</v>
      </c>
      <c r="B26" s="20" t="s">
        <v>30</v>
      </c>
      <c r="C26" s="20"/>
      <c r="D26" s="20"/>
      <c r="E26" s="20"/>
      <c r="F26" s="20"/>
      <c r="G26" s="20"/>
      <c r="H26" s="20"/>
      <c r="I26" s="20"/>
      <c r="J26" s="20"/>
      <c r="K26" s="20"/>
      <c r="L26" s="2"/>
      <c r="M26" s="2"/>
      <c r="N26" s="1"/>
      <c r="O26" s="6"/>
      <c r="P26" s="7"/>
      <c r="Q26" s="7"/>
      <c r="R26" s="7"/>
      <c r="S26" s="7"/>
      <c r="T26" s="7"/>
    </row>
    <row r="27" spans="1:20" x14ac:dyDescent="0.45">
      <c r="A27" s="17"/>
      <c r="B27" s="1" t="s">
        <v>4</v>
      </c>
      <c r="C27" s="21" t="s">
        <v>31</v>
      </c>
      <c r="D27" s="21"/>
      <c r="E27" s="21"/>
      <c r="F27" s="21"/>
      <c r="G27" s="21"/>
      <c r="H27" s="21"/>
      <c r="I27" s="21"/>
      <c r="J27" s="21"/>
      <c r="K27" s="21"/>
      <c r="L27" s="2">
        <v>225</v>
      </c>
      <c r="M27" s="2">
        <v>0</v>
      </c>
      <c r="N27" s="8">
        <f t="shared" ref="N27:N32" si="0">L27*M27</f>
        <v>0</v>
      </c>
      <c r="O27" s="6"/>
      <c r="P27" s="7"/>
      <c r="Q27" s="7"/>
      <c r="R27" s="7"/>
      <c r="S27" s="7"/>
      <c r="T27" s="7"/>
    </row>
    <row r="28" spans="1:20" x14ac:dyDescent="0.45">
      <c r="A28" s="17"/>
      <c r="B28" s="1" t="s">
        <v>6</v>
      </c>
      <c r="C28" s="21" t="s">
        <v>32</v>
      </c>
      <c r="D28" s="21"/>
      <c r="E28" s="21"/>
      <c r="F28" s="21"/>
      <c r="G28" s="21"/>
      <c r="H28" s="21"/>
      <c r="I28" s="21"/>
      <c r="J28" s="21"/>
      <c r="K28" s="21"/>
      <c r="L28" s="2">
        <v>300</v>
      </c>
      <c r="M28" s="2">
        <v>0</v>
      </c>
      <c r="N28" s="8">
        <f t="shared" si="0"/>
        <v>0</v>
      </c>
      <c r="O28" s="6"/>
      <c r="P28" s="7"/>
      <c r="Q28" s="7"/>
      <c r="R28" s="7"/>
      <c r="S28" s="7"/>
      <c r="T28" s="7"/>
    </row>
    <row r="29" spans="1:20" x14ac:dyDescent="0.45">
      <c r="A29" s="17"/>
      <c r="B29" s="1" t="s">
        <v>8</v>
      </c>
      <c r="C29" s="21" t="s">
        <v>33</v>
      </c>
      <c r="D29" s="21"/>
      <c r="E29" s="21"/>
      <c r="F29" s="21"/>
      <c r="G29" s="21"/>
      <c r="H29" s="21"/>
      <c r="I29" s="21"/>
      <c r="J29" s="21"/>
      <c r="K29" s="21"/>
      <c r="L29" s="2">
        <v>450</v>
      </c>
      <c r="M29" s="2">
        <v>0</v>
      </c>
      <c r="N29" s="8">
        <f t="shared" si="0"/>
        <v>0</v>
      </c>
      <c r="O29" s="6"/>
      <c r="P29" s="7"/>
      <c r="Q29" s="7"/>
      <c r="R29" s="7"/>
      <c r="S29" s="7"/>
      <c r="T29" s="7"/>
    </row>
    <row r="30" spans="1:20" x14ac:dyDescent="0.45">
      <c r="A30" s="17"/>
      <c r="B30" s="1" t="s">
        <v>10</v>
      </c>
      <c r="C30" s="21" t="s">
        <v>34</v>
      </c>
      <c r="D30" s="21"/>
      <c r="E30" s="21"/>
      <c r="F30" s="21"/>
      <c r="G30" s="21"/>
      <c r="H30" s="21"/>
      <c r="I30" s="21"/>
      <c r="J30" s="21"/>
      <c r="K30" s="21"/>
      <c r="L30" s="2">
        <v>500</v>
      </c>
      <c r="M30" s="2">
        <v>0</v>
      </c>
      <c r="N30" s="8">
        <f t="shared" si="0"/>
        <v>0</v>
      </c>
      <c r="O30" s="6"/>
      <c r="P30" s="7"/>
      <c r="Q30" s="7"/>
      <c r="R30" s="7"/>
      <c r="S30" s="7"/>
      <c r="T30" s="7"/>
    </row>
    <row r="31" spans="1:20" x14ac:dyDescent="0.45">
      <c r="A31" s="17"/>
      <c r="B31" s="1" t="s">
        <v>12</v>
      </c>
      <c r="C31" s="21" t="s">
        <v>35</v>
      </c>
      <c r="D31" s="21"/>
      <c r="E31" s="21"/>
      <c r="F31" s="21"/>
      <c r="G31" s="21"/>
      <c r="H31" s="21"/>
      <c r="I31" s="21"/>
      <c r="J31" s="21"/>
      <c r="K31" s="21"/>
      <c r="L31" s="2">
        <v>200</v>
      </c>
      <c r="M31" s="2">
        <v>0</v>
      </c>
      <c r="N31" s="8">
        <f t="shared" si="0"/>
        <v>0</v>
      </c>
      <c r="O31" s="6"/>
      <c r="P31" s="7"/>
      <c r="Q31" s="7"/>
      <c r="R31" s="7"/>
      <c r="S31" s="7"/>
      <c r="T31" s="7"/>
    </row>
    <row r="32" spans="1:20" x14ac:dyDescent="0.45">
      <c r="A32" s="17"/>
      <c r="B32" s="1" t="s">
        <v>36</v>
      </c>
      <c r="C32" s="21" t="s">
        <v>37</v>
      </c>
      <c r="D32" s="21"/>
      <c r="E32" s="21"/>
      <c r="F32" s="21"/>
      <c r="G32" s="21"/>
      <c r="H32" s="21"/>
      <c r="I32" s="21"/>
      <c r="J32" s="21"/>
      <c r="K32" s="21"/>
      <c r="L32" s="2">
        <v>200</v>
      </c>
      <c r="M32" s="2">
        <v>0</v>
      </c>
      <c r="N32" s="8">
        <f t="shared" si="0"/>
        <v>0</v>
      </c>
      <c r="O32" s="6"/>
      <c r="P32" s="7"/>
      <c r="Q32" s="7"/>
      <c r="R32" s="7"/>
      <c r="S32" s="7"/>
      <c r="T32" s="7"/>
    </row>
    <row r="33" spans="1:20" x14ac:dyDescent="0.45">
      <c r="A33" s="17"/>
      <c r="B33" s="11"/>
      <c r="C33" s="22" t="s">
        <v>38</v>
      </c>
      <c r="D33" s="23"/>
      <c r="E33" s="23"/>
      <c r="F33" s="23"/>
      <c r="G33" s="24"/>
      <c r="H33" s="22" t="s">
        <v>39</v>
      </c>
      <c r="I33" s="23"/>
      <c r="J33" s="23"/>
      <c r="K33" s="23"/>
      <c r="L33" s="24"/>
      <c r="M33" s="2"/>
      <c r="N33" s="8">
        <f>SUM(N27:N32)*0.5</f>
        <v>0</v>
      </c>
      <c r="O33" s="12"/>
      <c r="P33" s="7"/>
      <c r="Q33" s="7"/>
      <c r="R33" s="7"/>
      <c r="S33" s="7"/>
      <c r="T33" s="7"/>
    </row>
    <row r="34" spans="1:20" x14ac:dyDescent="0.45">
      <c r="A34" s="17">
        <v>7</v>
      </c>
      <c r="B34" s="20" t="s">
        <v>40</v>
      </c>
      <c r="C34" s="20"/>
      <c r="D34" s="20"/>
      <c r="E34" s="20"/>
      <c r="F34" s="20"/>
      <c r="G34" s="20"/>
      <c r="H34" s="20"/>
      <c r="I34" s="20"/>
      <c r="J34" s="20"/>
      <c r="K34" s="20"/>
      <c r="L34" s="2"/>
      <c r="M34" s="2"/>
      <c r="N34" s="1"/>
      <c r="O34" s="6"/>
      <c r="P34" s="7"/>
      <c r="Q34" s="7"/>
      <c r="R34" s="7"/>
      <c r="S34" s="7"/>
      <c r="T34" s="7"/>
    </row>
    <row r="35" spans="1:20" x14ac:dyDescent="0.45">
      <c r="A35" s="17"/>
      <c r="B35" s="1" t="s">
        <v>4</v>
      </c>
      <c r="C35" s="21" t="s">
        <v>41</v>
      </c>
      <c r="D35" s="21"/>
      <c r="E35" s="21"/>
      <c r="F35" s="21"/>
      <c r="G35" s="21"/>
      <c r="H35" s="21"/>
      <c r="I35" s="21"/>
      <c r="J35" s="21"/>
      <c r="K35" s="21"/>
      <c r="L35" s="2">
        <v>100</v>
      </c>
      <c r="M35" s="2">
        <v>0</v>
      </c>
      <c r="N35" s="8">
        <f>L35*M35</f>
        <v>0</v>
      </c>
      <c r="O35" s="6"/>
      <c r="P35" s="7"/>
      <c r="Q35" s="7"/>
      <c r="R35" s="7"/>
      <c r="S35" s="7"/>
      <c r="T35" s="7"/>
    </row>
    <row r="36" spans="1:20" x14ac:dyDescent="0.45">
      <c r="A36" s="17"/>
      <c r="B36" s="1" t="s">
        <v>6</v>
      </c>
      <c r="C36" s="21" t="s">
        <v>42</v>
      </c>
      <c r="D36" s="21"/>
      <c r="E36" s="21"/>
      <c r="F36" s="21"/>
      <c r="G36" s="21"/>
      <c r="H36" s="21"/>
      <c r="I36" s="21"/>
      <c r="J36" s="21"/>
      <c r="K36" s="21"/>
      <c r="L36" s="2">
        <v>225</v>
      </c>
      <c r="M36" s="2">
        <v>0</v>
      </c>
      <c r="N36" s="8">
        <f>L36*M36</f>
        <v>0</v>
      </c>
      <c r="O36" s="6"/>
      <c r="P36" s="7"/>
      <c r="Q36" s="7"/>
      <c r="R36" s="7"/>
      <c r="S36" s="7"/>
      <c r="T36" s="7"/>
    </row>
    <row r="37" spans="1:20" ht="18.75" customHeight="1" x14ac:dyDescent="0.45">
      <c r="A37" s="17"/>
      <c r="C37" s="38" t="s">
        <v>43</v>
      </c>
      <c r="D37" s="39"/>
      <c r="E37" s="39"/>
      <c r="F37" s="39"/>
      <c r="G37" s="39"/>
      <c r="H37" s="39"/>
      <c r="I37" s="39"/>
      <c r="J37" s="39"/>
      <c r="K37" s="40"/>
      <c r="L37" s="2"/>
      <c r="M37" s="2"/>
      <c r="N37" s="1"/>
      <c r="O37" s="6"/>
      <c r="P37" s="7"/>
      <c r="Q37" s="7"/>
      <c r="R37" s="7"/>
      <c r="S37" s="7"/>
      <c r="T37" s="7"/>
    </row>
    <row r="38" spans="1:20" x14ac:dyDescent="0.45">
      <c r="A38" s="17">
        <v>8</v>
      </c>
      <c r="B38" s="20" t="s">
        <v>44</v>
      </c>
      <c r="C38" s="21"/>
      <c r="D38" s="21"/>
      <c r="E38" s="21"/>
      <c r="F38" s="21"/>
      <c r="G38" s="21"/>
      <c r="H38" s="21"/>
      <c r="I38" s="21"/>
      <c r="J38" s="21"/>
      <c r="K38" s="21"/>
      <c r="L38" s="2"/>
      <c r="M38" s="2"/>
      <c r="N38" s="1"/>
      <c r="O38" s="6"/>
      <c r="P38" s="7"/>
      <c r="Q38" s="7"/>
      <c r="R38" s="7"/>
      <c r="S38" s="7"/>
      <c r="T38" s="7"/>
    </row>
    <row r="39" spans="1:20" x14ac:dyDescent="0.45">
      <c r="A39" s="17"/>
      <c r="B39" s="1" t="s">
        <v>4</v>
      </c>
      <c r="C39" s="21" t="s">
        <v>45</v>
      </c>
      <c r="D39" s="21"/>
      <c r="E39" s="21"/>
      <c r="F39" s="21"/>
      <c r="G39" s="21"/>
      <c r="H39" s="21"/>
      <c r="I39" s="21"/>
      <c r="J39" s="21"/>
      <c r="K39" s="21"/>
      <c r="L39" s="2">
        <v>300</v>
      </c>
      <c r="M39" s="2">
        <v>0</v>
      </c>
      <c r="N39" s="8">
        <f>L39*M39</f>
        <v>0</v>
      </c>
      <c r="O39" s="6"/>
      <c r="P39" s="7"/>
      <c r="Q39" s="7"/>
      <c r="R39" s="7"/>
      <c r="S39" s="7"/>
      <c r="T39" s="7"/>
    </row>
    <row r="40" spans="1:20" x14ac:dyDescent="0.45">
      <c r="A40" s="17"/>
      <c r="B40" s="1" t="s">
        <v>6</v>
      </c>
      <c r="C40" s="21" t="s">
        <v>46</v>
      </c>
      <c r="D40" s="21"/>
      <c r="E40" s="21"/>
      <c r="F40" s="21"/>
      <c r="G40" s="21"/>
      <c r="H40" s="21"/>
      <c r="I40" s="21"/>
      <c r="J40" s="21"/>
      <c r="K40" s="21"/>
      <c r="L40" s="2">
        <v>175</v>
      </c>
      <c r="M40" s="2">
        <v>0</v>
      </c>
      <c r="N40" s="8">
        <f>L40*M40</f>
        <v>0</v>
      </c>
      <c r="O40" s="6"/>
      <c r="P40" s="7"/>
      <c r="Q40" s="7"/>
      <c r="R40" s="7"/>
      <c r="S40" s="7"/>
      <c r="T40" s="7"/>
    </row>
    <row r="41" spans="1:20" x14ac:dyDescent="0.45">
      <c r="A41" s="17">
        <v>9</v>
      </c>
      <c r="B41" s="20" t="s">
        <v>47</v>
      </c>
      <c r="C41" s="20"/>
      <c r="D41" s="20"/>
      <c r="E41" s="20"/>
      <c r="F41" s="20"/>
      <c r="G41" s="20"/>
      <c r="H41" s="20"/>
      <c r="I41" s="20"/>
      <c r="J41" s="20"/>
      <c r="K41" s="20"/>
      <c r="L41" s="2"/>
      <c r="M41" s="2"/>
      <c r="N41" s="1"/>
      <c r="O41" s="6"/>
      <c r="P41" s="7"/>
      <c r="Q41" s="7"/>
      <c r="R41" s="7"/>
      <c r="S41" s="7"/>
      <c r="T41" s="7"/>
    </row>
    <row r="42" spans="1:20" x14ac:dyDescent="0.45">
      <c r="A42" s="17"/>
      <c r="B42" s="1" t="s">
        <v>4</v>
      </c>
      <c r="C42" s="21" t="s">
        <v>48</v>
      </c>
      <c r="D42" s="21"/>
      <c r="E42" s="21"/>
      <c r="F42" s="21"/>
      <c r="G42" s="21"/>
      <c r="H42" s="21"/>
      <c r="I42" s="21"/>
      <c r="J42" s="21"/>
      <c r="K42" s="21"/>
      <c r="L42" s="2">
        <v>250</v>
      </c>
      <c r="M42" s="2">
        <v>0</v>
      </c>
      <c r="N42" s="8">
        <f>L42*M42</f>
        <v>0</v>
      </c>
      <c r="O42" s="6"/>
      <c r="P42" s="7"/>
      <c r="Q42" s="7"/>
      <c r="R42" s="7"/>
      <c r="S42" s="7"/>
      <c r="T42" s="7"/>
    </row>
    <row r="43" spans="1:20" x14ac:dyDescent="0.45">
      <c r="A43" s="17"/>
      <c r="B43" s="1" t="s">
        <v>6</v>
      </c>
      <c r="C43" s="21" t="s">
        <v>49</v>
      </c>
      <c r="D43" s="21"/>
      <c r="E43" s="21"/>
      <c r="F43" s="21"/>
      <c r="G43" s="21"/>
      <c r="H43" s="21"/>
      <c r="I43" s="21"/>
      <c r="J43" s="21"/>
      <c r="K43" s="21"/>
      <c r="L43" s="2">
        <v>150</v>
      </c>
      <c r="M43" s="2">
        <v>0</v>
      </c>
      <c r="N43" s="8">
        <f>L43*M43</f>
        <v>0</v>
      </c>
      <c r="O43" s="6"/>
      <c r="P43" s="7"/>
      <c r="Q43" s="7"/>
      <c r="R43" s="7"/>
      <c r="S43" s="7"/>
      <c r="T43" s="7"/>
    </row>
    <row r="44" spans="1:20" x14ac:dyDescent="0.45">
      <c r="A44" s="17"/>
      <c r="B44" s="1" t="s">
        <v>8</v>
      </c>
      <c r="C44" s="21" t="s">
        <v>50</v>
      </c>
      <c r="D44" s="21"/>
      <c r="E44" s="21"/>
      <c r="F44" s="21"/>
      <c r="G44" s="21"/>
      <c r="H44" s="21"/>
      <c r="I44" s="21"/>
      <c r="J44" s="21"/>
      <c r="K44" s="21"/>
      <c r="L44" s="2">
        <v>100</v>
      </c>
      <c r="M44" s="2">
        <v>0</v>
      </c>
      <c r="N44" s="8">
        <f>L44*M44</f>
        <v>0</v>
      </c>
      <c r="O44" s="6"/>
      <c r="P44" s="7"/>
      <c r="Q44" s="7"/>
      <c r="R44" s="7"/>
      <c r="S44" s="7"/>
      <c r="T44" s="7"/>
    </row>
    <row r="45" spans="1:20" x14ac:dyDescent="0.45">
      <c r="A45" s="17">
        <v>10</v>
      </c>
      <c r="B45" s="20" t="s">
        <v>51</v>
      </c>
      <c r="C45" s="21"/>
      <c r="D45" s="21"/>
      <c r="E45" s="21"/>
      <c r="F45" s="21"/>
      <c r="G45" s="21"/>
      <c r="H45" s="21"/>
      <c r="I45" s="21"/>
      <c r="J45" s="21"/>
      <c r="K45" s="21"/>
      <c r="L45" s="2"/>
      <c r="M45" s="2"/>
      <c r="N45" s="1"/>
      <c r="O45" s="6"/>
      <c r="P45" s="7"/>
      <c r="Q45" s="7"/>
      <c r="R45" s="7"/>
      <c r="S45" s="7"/>
      <c r="T45" s="7"/>
    </row>
    <row r="46" spans="1:20" x14ac:dyDescent="0.45">
      <c r="A46" s="17"/>
      <c r="B46" s="1" t="s">
        <v>4</v>
      </c>
      <c r="C46" s="21" t="s">
        <v>52</v>
      </c>
      <c r="D46" s="21"/>
      <c r="E46" s="21"/>
      <c r="F46" s="21"/>
      <c r="G46" s="21"/>
      <c r="H46" s="21"/>
      <c r="I46" s="21"/>
      <c r="J46" s="21"/>
      <c r="K46" s="21"/>
      <c r="L46" s="2">
        <v>375</v>
      </c>
      <c r="M46" s="2">
        <v>0</v>
      </c>
      <c r="N46" s="8">
        <f>L46*M46</f>
        <v>0</v>
      </c>
      <c r="O46" s="6"/>
      <c r="P46" s="7"/>
      <c r="Q46" s="7"/>
      <c r="R46" s="7"/>
      <c r="S46" s="7"/>
      <c r="T46" s="7"/>
    </row>
    <row r="47" spans="1:20" x14ac:dyDescent="0.45">
      <c r="A47" s="17"/>
      <c r="B47" s="1" t="s">
        <v>6</v>
      </c>
      <c r="C47" s="21" t="s">
        <v>53</v>
      </c>
      <c r="D47" s="21"/>
      <c r="E47" s="21"/>
      <c r="F47" s="21"/>
      <c r="G47" s="21"/>
      <c r="H47" s="21"/>
      <c r="I47" s="21"/>
      <c r="J47" s="21"/>
      <c r="K47" s="21"/>
      <c r="L47" s="2">
        <v>450</v>
      </c>
      <c r="M47" s="2">
        <v>0</v>
      </c>
      <c r="N47" s="8">
        <f>L47*M47</f>
        <v>0</v>
      </c>
      <c r="O47" s="6"/>
      <c r="P47" s="7"/>
      <c r="Q47" s="7"/>
      <c r="R47" s="7"/>
      <c r="S47" s="7"/>
      <c r="T47" s="7"/>
    </row>
    <row r="48" spans="1:20" x14ac:dyDescent="0.45">
      <c r="A48" s="17"/>
      <c r="B48" s="1" t="s">
        <v>8</v>
      </c>
      <c r="C48" s="21" t="s">
        <v>54</v>
      </c>
      <c r="D48" s="21"/>
      <c r="E48" s="21"/>
      <c r="F48" s="21"/>
      <c r="G48" s="21"/>
      <c r="H48" s="21"/>
      <c r="I48" s="21"/>
      <c r="J48" s="21"/>
      <c r="K48" s="21"/>
      <c r="L48" s="2">
        <v>450</v>
      </c>
      <c r="M48" s="2">
        <v>0</v>
      </c>
      <c r="N48" s="8">
        <f>L48*M48</f>
        <v>0</v>
      </c>
      <c r="O48" s="6"/>
      <c r="P48" s="7"/>
      <c r="Q48" s="7"/>
      <c r="R48" s="7"/>
      <c r="S48" s="7"/>
      <c r="T48" s="7"/>
    </row>
    <row r="49" spans="1:20" x14ac:dyDescent="0.45">
      <c r="A49" s="17"/>
      <c r="B49" s="1" t="s">
        <v>10</v>
      </c>
      <c r="C49" s="21" t="s">
        <v>55</v>
      </c>
      <c r="D49" s="21"/>
      <c r="E49" s="21"/>
      <c r="F49" s="21"/>
      <c r="G49" s="21"/>
      <c r="H49" s="21"/>
      <c r="I49" s="21"/>
      <c r="J49" s="21"/>
      <c r="K49" s="21"/>
      <c r="L49" s="2">
        <v>200</v>
      </c>
      <c r="M49" s="2">
        <v>0</v>
      </c>
      <c r="N49" s="8">
        <f>L49*M49</f>
        <v>0</v>
      </c>
      <c r="O49" s="6"/>
      <c r="P49" s="7"/>
      <c r="Q49" s="7"/>
      <c r="R49" s="7"/>
      <c r="S49" s="7"/>
      <c r="T49" s="7"/>
    </row>
    <row r="50" spans="1:20" x14ac:dyDescent="0.45">
      <c r="A50" s="17"/>
      <c r="B50" s="21" t="s">
        <v>56</v>
      </c>
      <c r="C50" s="21"/>
      <c r="D50" s="21"/>
      <c r="E50" s="21"/>
      <c r="F50" s="21"/>
      <c r="G50" s="21"/>
      <c r="H50" s="21"/>
      <c r="I50" s="21"/>
      <c r="J50" s="21"/>
      <c r="K50" s="21"/>
      <c r="L50" s="2"/>
      <c r="M50" s="2"/>
      <c r="N50" s="1"/>
      <c r="O50" s="6"/>
      <c r="P50" s="7"/>
      <c r="Q50" s="7"/>
      <c r="R50" s="7"/>
      <c r="S50" s="7"/>
      <c r="T50" s="7"/>
    </row>
    <row r="51" spans="1:20" x14ac:dyDescent="0.45">
      <c r="A51" s="17"/>
      <c r="B51" s="1" t="s">
        <v>4</v>
      </c>
      <c r="C51" s="21" t="s">
        <v>57</v>
      </c>
      <c r="D51" s="21"/>
      <c r="E51" s="21"/>
      <c r="F51" s="21"/>
      <c r="G51" s="21"/>
      <c r="H51" s="21"/>
      <c r="I51" s="21"/>
      <c r="J51" s="21"/>
      <c r="K51" s="21"/>
      <c r="L51" s="2">
        <v>75</v>
      </c>
      <c r="M51" s="2">
        <v>0</v>
      </c>
      <c r="N51" s="8">
        <f t="shared" ref="N51:N56" si="1">L51*M51</f>
        <v>0</v>
      </c>
      <c r="O51" s="6"/>
      <c r="P51" s="7"/>
      <c r="Q51" s="7"/>
      <c r="R51" s="7"/>
      <c r="S51" s="7"/>
      <c r="T51" s="7"/>
    </row>
    <row r="52" spans="1:20" x14ac:dyDescent="0.45">
      <c r="A52" s="17"/>
      <c r="B52" s="1" t="s">
        <v>6</v>
      </c>
      <c r="C52" s="21" t="s">
        <v>58</v>
      </c>
      <c r="D52" s="21"/>
      <c r="E52" s="21"/>
      <c r="F52" s="21"/>
      <c r="G52" s="21"/>
      <c r="H52" s="21"/>
      <c r="I52" s="21"/>
      <c r="J52" s="21"/>
      <c r="K52" s="21"/>
      <c r="L52" s="2">
        <v>100</v>
      </c>
      <c r="M52" s="2">
        <v>0</v>
      </c>
      <c r="N52" s="8">
        <f t="shared" si="1"/>
        <v>0</v>
      </c>
      <c r="O52" s="6"/>
      <c r="P52" s="7"/>
      <c r="Q52" s="7"/>
      <c r="R52" s="7"/>
      <c r="S52" s="7"/>
      <c r="T52" s="7"/>
    </row>
    <row r="53" spans="1:20" x14ac:dyDescent="0.45">
      <c r="A53" s="17"/>
      <c r="B53" s="1" t="s">
        <v>8</v>
      </c>
      <c r="C53" s="21" t="s">
        <v>59</v>
      </c>
      <c r="D53" s="21"/>
      <c r="E53" s="21"/>
      <c r="F53" s="21"/>
      <c r="G53" s="21"/>
      <c r="H53" s="21"/>
      <c r="I53" s="21"/>
      <c r="J53" s="21"/>
      <c r="K53" s="21"/>
      <c r="L53" s="2">
        <v>250</v>
      </c>
      <c r="M53" s="2">
        <v>0</v>
      </c>
      <c r="N53" s="8">
        <f t="shared" si="1"/>
        <v>0</v>
      </c>
      <c r="O53" s="6"/>
      <c r="P53" s="7"/>
      <c r="Q53" s="7"/>
      <c r="R53" s="7"/>
      <c r="S53" s="7"/>
      <c r="T53" s="7"/>
    </row>
    <row r="54" spans="1:20" x14ac:dyDescent="0.45">
      <c r="A54" s="17"/>
      <c r="B54" s="1" t="s">
        <v>10</v>
      </c>
      <c r="C54" s="21" t="s">
        <v>60</v>
      </c>
      <c r="D54" s="21"/>
      <c r="E54" s="21"/>
      <c r="F54" s="21"/>
      <c r="G54" s="21"/>
      <c r="H54" s="21"/>
      <c r="I54" s="21"/>
      <c r="J54" s="21"/>
      <c r="K54" s="21"/>
      <c r="L54" s="2">
        <v>300</v>
      </c>
      <c r="M54" s="2">
        <v>0</v>
      </c>
      <c r="N54" s="8">
        <f t="shared" si="1"/>
        <v>0</v>
      </c>
      <c r="O54" s="6"/>
      <c r="P54" s="7"/>
      <c r="Q54" s="7"/>
      <c r="R54" s="7"/>
      <c r="S54" s="7"/>
      <c r="T54" s="7"/>
    </row>
    <row r="55" spans="1:20" x14ac:dyDescent="0.45">
      <c r="A55" s="17"/>
      <c r="B55" s="1" t="s">
        <v>12</v>
      </c>
      <c r="C55" s="21" t="s">
        <v>61</v>
      </c>
      <c r="D55" s="21"/>
      <c r="E55" s="21"/>
      <c r="F55" s="21"/>
      <c r="G55" s="21"/>
      <c r="H55" s="21"/>
      <c r="I55" s="21"/>
      <c r="J55" s="21"/>
      <c r="K55" s="21"/>
      <c r="L55" s="2">
        <v>100</v>
      </c>
      <c r="M55" s="2">
        <v>0</v>
      </c>
      <c r="N55" s="8">
        <f t="shared" si="1"/>
        <v>0</v>
      </c>
      <c r="O55" s="6"/>
      <c r="P55" s="7"/>
      <c r="Q55" s="7"/>
      <c r="R55" s="7"/>
      <c r="S55" s="7"/>
      <c r="T55" s="7"/>
    </row>
    <row r="56" spans="1:20" x14ac:dyDescent="0.45">
      <c r="A56" s="17"/>
      <c r="B56" s="1" t="s">
        <v>36</v>
      </c>
      <c r="C56" s="21" t="s">
        <v>62</v>
      </c>
      <c r="D56" s="21"/>
      <c r="E56" s="21"/>
      <c r="F56" s="21"/>
      <c r="G56" s="21"/>
      <c r="H56" s="21"/>
      <c r="I56" s="21"/>
      <c r="J56" s="21"/>
      <c r="K56" s="21"/>
      <c r="L56" s="2">
        <v>200</v>
      </c>
      <c r="M56" s="2">
        <v>0</v>
      </c>
      <c r="N56" s="8">
        <f t="shared" si="1"/>
        <v>0</v>
      </c>
      <c r="O56" s="6"/>
      <c r="P56" s="7"/>
      <c r="Q56" s="7"/>
      <c r="R56" s="7"/>
      <c r="S56" s="7"/>
      <c r="T56" s="7"/>
    </row>
    <row r="57" spans="1:20" x14ac:dyDescent="0.45">
      <c r="A57" s="17">
        <v>11</v>
      </c>
      <c r="B57" s="20" t="s">
        <v>63</v>
      </c>
      <c r="C57" s="21"/>
      <c r="D57" s="21"/>
      <c r="E57" s="21"/>
      <c r="F57" s="21"/>
      <c r="G57" s="21"/>
      <c r="H57" s="21"/>
      <c r="I57" s="21"/>
      <c r="J57" s="21"/>
      <c r="K57" s="21"/>
      <c r="L57" s="2"/>
      <c r="M57" s="2"/>
      <c r="N57" s="1"/>
      <c r="O57" s="6"/>
      <c r="P57" s="7"/>
      <c r="Q57" s="7"/>
      <c r="R57" s="7"/>
      <c r="S57" s="7"/>
      <c r="T57" s="7"/>
    </row>
    <row r="58" spans="1:20" ht="15" customHeight="1" x14ac:dyDescent="0.45">
      <c r="A58" s="17"/>
      <c r="B58" s="1" t="s">
        <v>4</v>
      </c>
      <c r="C58" s="21" t="s">
        <v>64</v>
      </c>
      <c r="D58" s="21"/>
      <c r="E58" s="21"/>
      <c r="F58" s="21"/>
      <c r="G58" s="21"/>
      <c r="H58" s="21"/>
      <c r="I58" s="21"/>
      <c r="J58" s="21"/>
      <c r="K58" s="21"/>
      <c r="L58" s="2">
        <v>164</v>
      </c>
      <c r="M58" s="2">
        <v>0</v>
      </c>
      <c r="N58" s="8">
        <f t="shared" ref="N58:N69" si="2">L58*M58</f>
        <v>0</v>
      </c>
      <c r="O58" s="6"/>
      <c r="P58" s="7"/>
      <c r="Q58" s="7"/>
      <c r="R58" s="7"/>
      <c r="S58" s="7"/>
      <c r="T58" s="7"/>
    </row>
    <row r="59" spans="1:20" x14ac:dyDescent="0.45">
      <c r="A59" s="17"/>
      <c r="B59" s="1" t="s">
        <v>6</v>
      </c>
      <c r="C59" s="21" t="s">
        <v>65</v>
      </c>
      <c r="D59" s="21"/>
      <c r="E59" s="21"/>
      <c r="F59" s="21"/>
      <c r="G59" s="21"/>
      <c r="H59" s="21"/>
      <c r="I59" s="21"/>
      <c r="J59" s="21"/>
      <c r="K59" s="21"/>
      <c r="L59" s="2">
        <v>164</v>
      </c>
      <c r="M59" s="2">
        <v>0</v>
      </c>
      <c r="N59" s="8">
        <f t="shared" si="2"/>
        <v>0</v>
      </c>
      <c r="O59" s="6"/>
      <c r="P59" s="7"/>
      <c r="Q59" s="7"/>
      <c r="R59" s="7"/>
      <c r="S59" s="7"/>
      <c r="T59" s="7"/>
    </row>
    <row r="60" spans="1:20" x14ac:dyDescent="0.45">
      <c r="A60" s="17"/>
      <c r="B60" s="1" t="s">
        <v>8</v>
      </c>
      <c r="C60" s="41" t="s">
        <v>66</v>
      </c>
      <c r="D60" s="41"/>
      <c r="E60" s="41"/>
      <c r="F60" s="41"/>
      <c r="G60" s="41"/>
      <c r="H60" s="41"/>
      <c r="I60" s="41"/>
      <c r="J60" s="41"/>
      <c r="K60" s="41"/>
      <c r="L60" s="2">
        <v>164</v>
      </c>
      <c r="M60" s="2">
        <v>0</v>
      </c>
      <c r="N60" s="8">
        <f t="shared" si="2"/>
        <v>0</v>
      </c>
      <c r="O60" s="6"/>
      <c r="P60" s="7"/>
      <c r="Q60" s="7"/>
      <c r="R60" s="7"/>
      <c r="S60" s="7"/>
      <c r="T60" s="7"/>
    </row>
    <row r="61" spans="1:20" x14ac:dyDescent="0.45">
      <c r="A61" s="17"/>
      <c r="B61" s="1" t="s">
        <v>10</v>
      </c>
      <c r="C61" s="21" t="s">
        <v>67</v>
      </c>
      <c r="D61" s="21"/>
      <c r="E61" s="21"/>
      <c r="F61" s="21"/>
      <c r="G61" s="21"/>
      <c r="H61" s="21"/>
      <c r="I61" s="21"/>
      <c r="J61" s="21"/>
      <c r="K61" s="21"/>
      <c r="L61" s="2">
        <v>164</v>
      </c>
      <c r="M61" s="2">
        <v>0</v>
      </c>
      <c r="N61" s="8">
        <f t="shared" si="2"/>
        <v>0</v>
      </c>
      <c r="O61" s="6"/>
      <c r="P61" s="7"/>
      <c r="Q61" s="7"/>
      <c r="R61" s="7"/>
      <c r="S61" s="7"/>
      <c r="T61" s="7"/>
    </row>
    <row r="62" spans="1:20" x14ac:dyDescent="0.45">
      <c r="A62" s="17"/>
      <c r="B62" s="1" t="s">
        <v>12</v>
      </c>
      <c r="C62" s="21" t="s">
        <v>68</v>
      </c>
      <c r="D62" s="21"/>
      <c r="E62" s="21"/>
      <c r="F62" s="21"/>
      <c r="G62" s="21"/>
      <c r="H62" s="21"/>
      <c r="I62" s="21"/>
      <c r="J62" s="21"/>
      <c r="K62" s="21"/>
      <c r="L62" s="2">
        <v>164</v>
      </c>
      <c r="M62" s="2">
        <v>0</v>
      </c>
      <c r="N62" s="8">
        <f t="shared" si="2"/>
        <v>0</v>
      </c>
      <c r="O62" s="6"/>
      <c r="P62" s="7"/>
      <c r="Q62" s="7"/>
      <c r="R62" s="7"/>
      <c r="S62" s="7"/>
      <c r="T62" s="7"/>
    </row>
    <row r="63" spans="1:20" x14ac:dyDescent="0.45">
      <c r="A63" s="17"/>
      <c r="B63" s="1" t="s">
        <v>36</v>
      </c>
      <c r="C63" s="21" t="s">
        <v>69</v>
      </c>
      <c r="D63" s="21"/>
      <c r="E63" s="21"/>
      <c r="F63" s="21"/>
      <c r="G63" s="21"/>
      <c r="H63" s="21"/>
      <c r="I63" s="21"/>
      <c r="J63" s="21"/>
      <c r="K63" s="21"/>
      <c r="L63" s="2">
        <v>164</v>
      </c>
      <c r="M63" s="2">
        <v>0</v>
      </c>
      <c r="N63" s="8">
        <f t="shared" si="2"/>
        <v>0</v>
      </c>
      <c r="O63" s="6"/>
      <c r="P63" s="7"/>
      <c r="Q63" s="7"/>
      <c r="R63" s="7"/>
      <c r="S63" s="7"/>
      <c r="T63" s="7"/>
    </row>
    <row r="64" spans="1:20" x14ac:dyDescent="0.45">
      <c r="A64" s="17"/>
      <c r="B64" s="1" t="s">
        <v>70</v>
      </c>
      <c r="C64" s="21" t="s">
        <v>71</v>
      </c>
      <c r="D64" s="21"/>
      <c r="E64" s="21"/>
      <c r="F64" s="21"/>
      <c r="G64" s="21"/>
      <c r="H64" s="21"/>
      <c r="I64" s="21"/>
      <c r="J64" s="21"/>
      <c r="K64" s="21"/>
      <c r="L64" s="2">
        <v>164</v>
      </c>
      <c r="M64" s="2">
        <v>0</v>
      </c>
      <c r="N64" s="8">
        <f t="shared" si="2"/>
        <v>0</v>
      </c>
      <c r="O64" s="6"/>
      <c r="P64" s="7"/>
      <c r="Q64" s="7"/>
      <c r="R64" s="7"/>
      <c r="S64" s="7"/>
      <c r="T64" s="7"/>
    </row>
    <row r="65" spans="1:22" x14ac:dyDescent="0.45">
      <c r="A65" s="17"/>
      <c r="B65" s="1" t="s">
        <v>72</v>
      </c>
      <c r="C65" s="21" t="s">
        <v>73</v>
      </c>
      <c r="D65" s="21"/>
      <c r="E65" s="21"/>
      <c r="F65" s="21"/>
      <c r="G65" s="21"/>
      <c r="H65" s="21"/>
      <c r="I65" s="21"/>
      <c r="J65" s="21"/>
      <c r="K65" s="21"/>
      <c r="L65" s="2">
        <v>164</v>
      </c>
      <c r="M65" s="2">
        <v>0</v>
      </c>
      <c r="N65" s="8">
        <f t="shared" si="2"/>
        <v>0</v>
      </c>
      <c r="O65" s="6"/>
      <c r="P65" s="7"/>
      <c r="Q65" s="7"/>
      <c r="R65" s="7"/>
      <c r="S65" s="7"/>
      <c r="T65" s="7"/>
    </row>
    <row r="66" spans="1:22" x14ac:dyDescent="0.45">
      <c r="A66" s="17"/>
      <c r="B66" s="1" t="s">
        <v>74</v>
      </c>
      <c r="C66" s="21" t="s">
        <v>75</v>
      </c>
      <c r="D66" s="21"/>
      <c r="E66" s="21"/>
      <c r="F66" s="21"/>
      <c r="G66" s="21"/>
      <c r="H66" s="21"/>
      <c r="I66" s="21"/>
      <c r="J66" s="21"/>
      <c r="K66" s="21"/>
      <c r="L66" s="2">
        <v>164</v>
      </c>
      <c r="M66" s="2">
        <v>0</v>
      </c>
      <c r="N66" s="8">
        <f t="shared" si="2"/>
        <v>0</v>
      </c>
      <c r="O66" s="6"/>
      <c r="P66" s="7"/>
      <c r="Q66" s="7"/>
      <c r="R66" s="7"/>
      <c r="S66" s="7"/>
      <c r="T66" s="7"/>
    </row>
    <row r="67" spans="1:22" x14ac:dyDescent="0.45">
      <c r="A67" s="17"/>
      <c r="B67" s="1" t="s">
        <v>76</v>
      </c>
      <c r="C67" s="21" t="s">
        <v>77</v>
      </c>
      <c r="D67" s="21"/>
      <c r="E67" s="21"/>
      <c r="F67" s="21"/>
      <c r="G67" s="21"/>
      <c r="H67" s="21"/>
      <c r="I67" s="21"/>
      <c r="J67" s="21"/>
      <c r="K67" s="21"/>
      <c r="L67" s="2">
        <v>164</v>
      </c>
      <c r="M67" s="2">
        <v>0</v>
      </c>
      <c r="N67" s="8">
        <f t="shared" si="2"/>
        <v>0</v>
      </c>
      <c r="O67" s="6"/>
      <c r="P67" s="7"/>
      <c r="Q67" s="7"/>
      <c r="R67" s="7"/>
      <c r="S67" s="7"/>
      <c r="T67" s="7"/>
    </row>
    <row r="68" spans="1:22" x14ac:dyDescent="0.45">
      <c r="A68" s="17"/>
      <c r="B68" s="1" t="s">
        <v>78</v>
      </c>
      <c r="C68" s="21" t="s">
        <v>79</v>
      </c>
      <c r="D68" s="21"/>
      <c r="E68" s="21"/>
      <c r="F68" s="21"/>
      <c r="G68" s="21"/>
      <c r="H68" s="21"/>
      <c r="I68" s="21"/>
      <c r="J68" s="21"/>
      <c r="K68" s="21"/>
      <c r="L68" s="2">
        <v>164</v>
      </c>
      <c r="M68" s="2">
        <v>0</v>
      </c>
      <c r="N68" s="8">
        <f t="shared" si="2"/>
        <v>0</v>
      </c>
      <c r="O68" s="6"/>
      <c r="P68" s="7"/>
      <c r="Q68" s="7"/>
      <c r="R68" s="7"/>
      <c r="S68" s="7"/>
      <c r="T68" s="7"/>
    </row>
    <row r="69" spans="1:22" ht="15" customHeight="1" x14ac:dyDescent="0.45">
      <c r="A69" s="17"/>
      <c r="B69" s="1" t="s">
        <v>80</v>
      </c>
      <c r="C69" s="21" t="s">
        <v>81</v>
      </c>
      <c r="D69" s="21"/>
      <c r="E69" s="21"/>
      <c r="F69" s="21"/>
      <c r="G69" s="21"/>
      <c r="H69" s="21"/>
      <c r="I69" s="21"/>
      <c r="J69" s="21"/>
      <c r="K69" s="21"/>
      <c r="L69" s="2">
        <v>82</v>
      </c>
      <c r="M69" s="2">
        <v>0</v>
      </c>
      <c r="N69" s="8">
        <f t="shared" si="2"/>
        <v>0</v>
      </c>
      <c r="O69" s="6"/>
      <c r="P69" s="7"/>
      <c r="Q69" s="7"/>
      <c r="R69" s="7"/>
      <c r="S69" s="7"/>
      <c r="T69" s="7"/>
    </row>
    <row r="70" spans="1:22" x14ac:dyDescent="0.45">
      <c r="A70" s="19">
        <v>12</v>
      </c>
      <c r="B70" s="20" t="s">
        <v>82</v>
      </c>
      <c r="C70" s="21"/>
      <c r="D70" s="21"/>
      <c r="E70" s="21"/>
      <c r="F70" s="21"/>
      <c r="G70" s="21"/>
      <c r="H70" s="21"/>
      <c r="I70" s="21"/>
      <c r="J70" s="21"/>
      <c r="K70" s="21"/>
      <c r="L70" s="2"/>
      <c r="M70" s="2"/>
      <c r="N70" s="1"/>
      <c r="O70" s="6"/>
      <c r="P70" s="7"/>
      <c r="Q70" s="7"/>
      <c r="R70" s="7"/>
      <c r="S70" s="7"/>
      <c r="T70" s="7"/>
    </row>
    <row r="71" spans="1:22" x14ac:dyDescent="0.45">
      <c r="A71" s="17"/>
      <c r="B71" s="1" t="s">
        <v>4</v>
      </c>
      <c r="C71" s="21" t="s">
        <v>83</v>
      </c>
      <c r="D71" s="21"/>
      <c r="E71" s="21"/>
      <c r="F71" s="21"/>
      <c r="G71" s="21"/>
      <c r="H71" s="21"/>
      <c r="I71" s="21"/>
      <c r="J71" s="21"/>
      <c r="K71" s="21"/>
      <c r="L71" s="2">
        <v>200</v>
      </c>
      <c r="M71" s="2">
        <v>0</v>
      </c>
      <c r="N71" s="8">
        <f>L71*M71</f>
        <v>0</v>
      </c>
      <c r="O71" s="6"/>
      <c r="P71" s="7"/>
      <c r="Q71" s="7"/>
      <c r="R71" s="7"/>
      <c r="S71" s="7"/>
      <c r="T71" s="7"/>
    </row>
    <row r="72" spans="1:22" x14ac:dyDescent="0.45">
      <c r="A72" s="17"/>
      <c r="B72" s="1" t="s">
        <v>6</v>
      </c>
      <c r="C72" s="21" t="s">
        <v>84</v>
      </c>
      <c r="D72" s="21"/>
      <c r="E72" s="21"/>
      <c r="F72" s="21"/>
      <c r="G72" s="21"/>
      <c r="H72" s="21"/>
      <c r="I72" s="21"/>
      <c r="J72" s="21"/>
      <c r="K72" s="21"/>
      <c r="L72" s="2">
        <v>100</v>
      </c>
      <c r="M72" s="2">
        <v>0</v>
      </c>
      <c r="N72" s="8">
        <f>L72*M72</f>
        <v>0</v>
      </c>
      <c r="O72" s="6"/>
      <c r="P72" s="7"/>
      <c r="Q72" s="7"/>
      <c r="R72" s="7"/>
      <c r="S72" s="7"/>
      <c r="T72" s="7"/>
    </row>
    <row r="73" spans="1:22" x14ac:dyDescent="0.45">
      <c r="A73" s="17"/>
      <c r="B73" s="1" t="s">
        <v>8</v>
      </c>
      <c r="C73" s="21" t="s">
        <v>85</v>
      </c>
      <c r="D73" s="21"/>
      <c r="E73" s="21"/>
      <c r="F73" s="21"/>
      <c r="G73" s="21"/>
      <c r="H73" s="21"/>
      <c r="I73" s="21"/>
      <c r="J73" s="21"/>
      <c r="K73" s="21"/>
      <c r="L73" s="2">
        <v>50</v>
      </c>
      <c r="M73" s="2">
        <v>0</v>
      </c>
      <c r="N73" s="8">
        <f>L73*M73</f>
        <v>0</v>
      </c>
      <c r="O73" s="6"/>
      <c r="P73" s="7"/>
      <c r="Q73" s="7"/>
      <c r="R73" s="7"/>
      <c r="S73" s="7"/>
      <c r="T73" s="7"/>
    </row>
    <row r="74" spans="1:22" x14ac:dyDescent="0.45">
      <c r="A74" s="17">
        <v>13</v>
      </c>
      <c r="B74" s="20" t="s">
        <v>86</v>
      </c>
      <c r="C74" s="20"/>
      <c r="D74" s="20"/>
      <c r="E74" s="20"/>
      <c r="F74" s="20"/>
      <c r="G74" s="20"/>
      <c r="H74" s="20"/>
      <c r="I74" s="20"/>
      <c r="J74" s="20"/>
      <c r="K74" s="20"/>
      <c r="L74" s="2"/>
      <c r="M74" s="2"/>
      <c r="N74" s="1"/>
      <c r="O74" s="7"/>
      <c r="P74" s="7"/>
      <c r="Q74" s="7"/>
      <c r="R74" s="7"/>
      <c r="S74" s="7"/>
      <c r="T74" s="7"/>
    </row>
    <row r="75" spans="1:22" x14ac:dyDescent="0.45">
      <c r="A75" s="17"/>
      <c r="B75" s="1" t="s">
        <v>4</v>
      </c>
      <c r="C75" s="21" t="s">
        <v>87</v>
      </c>
      <c r="D75" s="21"/>
      <c r="E75" s="21"/>
      <c r="F75" s="21"/>
      <c r="G75" s="21"/>
      <c r="H75" s="21"/>
      <c r="I75" s="21"/>
      <c r="J75" s="21"/>
      <c r="K75" s="21"/>
      <c r="L75" s="2">
        <v>164</v>
      </c>
      <c r="M75" s="2">
        <v>0</v>
      </c>
      <c r="N75" s="8">
        <f>L75*M75</f>
        <v>0</v>
      </c>
      <c r="Q75" s="6"/>
      <c r="R75" s="6"/>
      <c r="S75" s="6"/>
      <c r="T75" s="6"/>
      <c r="U75" s="6"/>
      <c r="V75" s="6"/>
    </row>
    <row r="76" spans="1:22" x14ac:dyDescent="0.45">
      <c r="A76" s="17"/>
      <c r="B76" s="1" t="s">
        <v>6</v>
      </c>
      <c r="C76" s="21" t="s">
        <v>88</v>
      </c>
      <c r="D76" s="21"/>
      <c r="E76" s="21"/>
      <c r="F76" s="21"/>
      <c r="G76" s="21"/>
      <c r="H76" s="21"/>
      <c r="I76" s="21"/>
      <c r="J76" s="21"/>
      <c r="K76" s="21"/>
      <c r="L76" s="2">
        <v>164</v>
      </c>
      <c r="M76" s="2">
        <v>0</v>
      </c>
      <c r="N76" s="2">
        <f>L76*M76</f>
        <v>0</v>
      </c>
      <c r="O76" s="6"/>
      <c r="P76" s="7"/>
      <c r="Q76" s="7"/>
      <c r="R76" s="7"/>
      <c r="S76" s="7"/>
      <c r="T76" s="7"/>
    </row>
    <row r="77" spans="1:22" ht="18.75" customHeight="1" x14ac:dyDescent="0.45">
      <c r="A77" s="17"/>
      <c r="B77" s="1" t="s">
        <v>8</v>
      </c>
      <c r="C77" s="42" t="s">
        <v>89</v>
      </c>
      <c r="D77" s="43"/>
      <c r="E77" s="43"/>
      <c r="F77" s="43"/>
      <c r="G77" s="43"/>
      <c r="H77" s="43"/>
      <c r="I77" s="43"/>
      <c r="J77" s="43"/>
      <c r="K77" s="44"/>
      <c r="L77" s="2">
        <v>100</v>
      </c>
      <c r="M77" s="2">
        <v>0</v>
      </c>
      <c r="N77" s="2">
        <v>0</v>
      </c>
      <c r="O77" s="7"/>
      <c r="P77" s="7"/>
      <c r="Q77" s="7"/>
      <c r="R77" s="7"/>
      <c r="S77" s="7"/>
      <c r="T77" s="7"/>
    </row>
    <row r="78" spans="1:22" ht="37.5" customHeight="1" x14ac:dyDescent="0.45">
      <c r="A78" s="17"/>
      <c r="B78" s="1"/>
      <c r="C78" s="25" t="s">
        <v>90</v>
      </c>
      <c r="D78" s="25"/>
      <c r="E78" s="25"/>
      <c r="F78" s="25"/>
      <c r="G78" s="25"/>
      <c r="H78" s="25"/>
      <c r="I78" s="25"/>
      <c r="J78" s="25"/>
      <c r="K78" s="25"/>
      <c r="L78" s="2"/>
      <c r="M78" s="2"/>
      <c r="N78" s="1"/>
      <c r="O78" s="6"/>
      <c r="P78" s="7"/>
      <c r="Q78" s="7"/>
      <c r="R78" s="7"/>
      <c r="S78" s="7"/>
      <c r="T78" s="7"/>
    </row>
    <row r="79" spans="1:22" x14ac:dyDescent="0.45">
      <c r="A79" s="17"/>
      <c r="B79" s="1"/>
      <c r="C79" s="45" t="s">
        <v>91</v>
      </c>
      <c r="D79" s="46"/>
      <c r="E79" s="46"/>
      <c r="F79" s="46"/>
      <c r="G79" s="46"/>
      <c r="H79" s="46"/>
      <c r="I79" s="46"/>
      <c r="J79" s="46"/>
      <c r="K79" s="47"/>
      <c r="L79" s="2"/>
      <c r="M79" s="2"/>
      <c r="N79" s="1"/>
      <c r="O79" s="6"/>
      <c r="P79" s="7"/>
      <c r="Q79" s="7"/>
      <c r="R79" s="7"/>
      <c r="S79" s="7"/>
      <c r="T79" s="7"/>
    </row>
    <row r="80" spans="1:22" x14ac:dyDescent="0.45">
      <c r="N80" s="13">
        <f>SUM(N4:N79)</f>
        <v>0</v>
      </c>
    </row>
    <row r="84" spans="4:5" x14ac:dyDescent="0.45">
      <c r="D84" s="16" t="s">
        <v>94</v>
      </c>
    </row>
    <row r="85" spans="4:5" x14ac:dyDescent="0.45">
      <c r="D85" s="16" t="s">
        <v>95</v>
      </c>
      <c r="E85" s="15"/>
    </row>
    <row r="86" spans="4:5" x14ac:dyDescent="0.45">
      <c r="D86" s="16" t="s">
        <v>92</v>
      </c>
      <c r="E86" s="15"/>
    </row>
    <row r="1048576" spans="14:14" x14ac:dyDescent="0.45">
      <c r="N1048576" s="8"/>
    </row>
  </sheetData>
  <mergeCells count="80">
    <mergeCell ref="C75:K75"/>
    <mergeCell ref="C76:K76"/>
    <mergeCell ref="C78:K78"/>
    <mergeCell ref="C77:K77"/>
    <mergeCell ref="C79:K79"/>
    <mergeCell ref="B70:K70"/>
    <mergeCell ref="C71:K71"/>
    <mergeCell ref="C73:K73"/>
    <mergeCell ref="C72:K72"/>
    <mergeCell ref="B74:K74"/>
    <mergeCell ref="C66:K66"/>
    <mergeCell ref="C67:K67"/>
    <mergeCell ref="C68:K68"/>
    <mergeCell ref="C69:K69"/>
    <mergeCell ref="C61:K61"/>
    <mergeCell ref="C62:K62"/>
    <mergeCell ref="C63:K63"/>
    <mergeCell ref="C64:K64"/>
    <mergeCell ref="C65:K65"/>
    <mergeCell ref="C56:K56"/>
    <mergeCell ref="B57:K57"/>
    <mergeCell ref="C58:K58"/>
    <mergeCell ref="C59:K59"/>
    <mergeCell ref="C60:K60"/>
    <mergeCell ref="C51:K51"/>
    <mergeCell ref="C52:K52"/>
    <mergeCell ref="C53:K53"/>
    <mergeCell ref="C55:K55"/>
    <mergeCell ref="C54:K54"/>
    <mergeCell ref="C44:K44"/>
    <mergeCell ref="B45:K45"/>
    <mergeCell ref="C46:K46"/>
    <mergeCell ref="B50:K50"/>
    <mergeCell ref="C47:K47"/>
    <mergeCell ref="C48:K48"/>
    <mergeCell ref="C49:K49"/>
    <mergeCell ref="C39:K39"/>
    <mergeCell ref="C40:K40"/>
    <mergeCell ref="B41:K41"/>
    <mergeCell ref="C42:K42"/>
    <mergeCell ref="C43:K43"/>
    <mergeCell ref="B34:K34"/>
    <mergeCell ref="C35:K35"/>
    <mergeCell ref="C36:K36"/>
    <mergeCell ref="B38:K38"/>
    <mergeCell ref="C37:K37"/>
    <mergeCell ref="C24:K24"/>
    <mergeCell ref="C25:K25"/>
    <mergeCell ref="B26:K26"/>
    <mergeCell ref="C27:K27"/>
    <mergeCell ref="C28:K28"/>
    <mergeCell ref="B1:K1"/>
    <mergeCell ref="B3:K3"/>
    <mergeCell ref="C4:K4"/>
    <mergeCell ref="C5:K5"/>
    <mergeCell ref="C6:K6"/>
    <mergeCell ref="B2:K2"/>
    <mergeCell ref="C7:K7"/>
    <mergeCell ref="B10:K10"/>
    <mergeCell ref="B13:K13"/>
    <mergeCell ref="B12:K12"/>
    <mergeCell ref="C8:K8"/>
    <mergeCell ref="B9:K9"/>
    <mergeCell ref="B11:K11"/>
    <mergeCell ref="B14:K14"/>
    <mergeCell ref="B15:K15"/>
    <mergeCell ref="C16:K16"/>
    <mergeCell ref="C17:K17"/>
    <mergeCell ref="H33:L33"/>
    <mergeCell ref="C33:G33"/>
    <mergeCell ref="C18:K18"/>
    <mergeCell ref="B19:K19"/>
    <mergeCell ref="C20:K20"/>
    <mergeCell ref="C21:K21"/>
    <mergeCell ref="B22:K22"/>
    <mergeCell ref="C23:K23"/>
    <mergeCell ref="C29:K29"/>
    <mergeCell ref="C30:K30"/>
    <mergeCell ref="C31:K31"/>
    <mergeCell ref="C32:K3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9D051CD8FCF845BF7AD422CFFC8E46" ma:contentTypeVersion="19" ma:contentTypeDescription="Create a new document." ma:contentTypeScope="" ma:versionID="2577d8309e847f12a2edda493dea0613">
  <xsd:schema xmlns:xsd="http://www.w3.org/2001/XMLSchema" xmlns:xs="http://www.w3.org/2001/XMLSchema" xmlns:p="http://schemas.microsoft.com/office/2006/metadata/properties" xmlns:ns2="b30d3de5-85f7-4a34-acdf-32812a42b774" xmlns:ns3="d754249c-e84a-4009-82e2-2f2da13d38dd" targetNamespace="http://schemas.microsoft.com/office/2006/metadata/properties" ma:root="true" ma:fieldsID="fa0e10357bd52ea7d92e5960668767e9" ns2:_="" ns3:_="">
    <xsd:import namespace="b30d3de5-85f7-4a34-acdf-32812a42b774"/>
    <xsd:import namespace="d754249c-e84a-4009-82e2-2f2da13d38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0d3de5-85f7-4a34-acdf-32812a42b7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1dced58-e0b4-42b2-b81d-05092f917f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4249c-e84a-4009-82e2-2f2da13d38d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19db358-6793-41c8-b96f-032c56cb0e7e}" ma:internalName="TaxCatchAll" ma:showField="CatchAllData" ma:web="d754249c-e84a-4009-82e2-2f2da13d38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754249c-e84a-4009-82e2-2f2da13d38dd" xsi:nil="true"/>
    <lcf76f155ced4ddcb4097134ff3c332f xmlns="b30d3de5-85f7-4a34-acdf-32812a42b77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B379A80-2999-4DC4-AD3D-2515B4F9F3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0d3de5-85f7-4a34-acdf-32812a42b774"/>
    <ds:schemaRef ds:uri="d754249c-e84a-4009-82e2-2f2da13d38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A2EA0B1-D9EA-4B4F-A00F-8316C310C2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E741FE-2DEA-471C-953F-D0A68EEF0B81}">
  <ds:schemaRefs>
    <ds:schemaRef ds:uri="http://schemas.microsoft.com/office/2006/metadata/properties"/>
    <ds:schemaRef ds:uri="http://schemas.microsoft.com/office/infopath/2007/PartnerControls"/>
    <ds:schemaRef ds:uri="d754249c-e84a-4009-82e2-2f2da13d38dd"/>
    <ds:schemaRef ds:uri="b30d3de5-85f7-4a34-acdf-32812a42b7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__RMS-AutoCAD</dc:creator>
  <cp:keywords/>
  <dc:description/>
  <cp:lastModifiedBy>Salgado, Vanessa Raquel - (vanessatena)</cp:lastModifiedBy>
  <cp:revision/>
  <dcterms:created xsi:type="dcterms:W3CDTF">2017-12-07T22:17:57Z</dcterms:created>
  <dcterms:modified xsi:type="dcterms:W3CDTF">2026-06-11T18:35:37Z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0x010100D69D051CD8FCF845BF7AD422CFFC8E46</vt:lpwstr>
  </property>
  <property fmtid="{D5CDD505-2E9C-101B-9397-08002B2CF9AE}" pid="3" name="MediaServiceImageTags">
    <vt:lpwstr/>
  </property>
</Properties>
</file>